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bles\spa\"/>
    </mc:Choice>
  </mc:AlternateContent>
  <bookViews>
    <workbookView xWindow="0" yWindow="0" windowWidth="17970" windowHeight="8895"/>
  </bookViews>
  <sheets>
    <sheet name="Residential mobility" sheetId="4" r:id="rId1"/>
  </sheets>
  <definedNames>
    <definedName name="mobility">#REF!</definedName>
  </definedNames>
  <calcPr calcId="152511"/>
</workbook>
</file>

<file path=xl/calcChain.xml><?xml version="1.0" encoding="utf-8"?>
<calcChain xmlns="http://schemas.openxmlformats.org/spreadsheetml/2006/main">
  <c r="I38" i="4" l="1"/>
  <c r="J38" i="4" s="1"/>
  <c r="G38" i="4"/>
  <c r="H38" i="4" s="1"/>
  <c r="E38" i="4"/>
  <c r="F38" i="4" s="1"/>
  <c r="C38" i="4"/>
  <c r="D38" i="4" s="1"/>
  <c r="B38" i="4"/>
</calcChain>
</file>

<file path=xl/sharedStrings.xml><?xml version="1.0" encoding="utf-8"?>
<sst xmlns="http://schemas.openxmlformats.org/spreadsheetml/2006/main" count="54" uniqueCount="48">
  <si>
    <t>Bellaire-Puritas</t>
  </si>
  <si>
    <t>Broadway-Slavic Village</t>
  </si>
  <si>
    <t>Brooklyn Centre</t>
  </si>
  <si>
    <t>Buckeye-Shaker Square</t>
  </si>
  <si>
    <t>Buckeye-Woodhill</t>
  </si>
  <si>
    <t>Central</t>
  </si>
  <si>
    <t>Clark-Fulton</t>
  </si>
  <si>
    <t>Collinwood-Nottingham</t>
  </si>
  <si>
    <t>Cudell</t>
  </si>
  <si>
    <t>Cuyahoga Valley</t>
  </si>
  <si>
    <t>Detroit Shoreway</t>
  </si>
  <si>
    <t>Downtown</t>
  </si>
  <si>
    <t>Edgewater</t>
  </si>
  <si>
    <t>Euclid-Green</t>
  </si>
  <si>
    <t>Fairfax</t>
  </si>
  <si>
    <t>Glenville</t>
  </si>
  <si>
    <t>Goodrich-Kirtland Pk</t>
  </si>
  <si>
    <t>Hopkins</t>
  </si>
  <si>
    <t>Hough</t>
  </si>
  <si>
    <t>Jefferson</t>
  </si>
  <si>
    <t>Kamm's</t>
  </si>
  <si>
    <t>Kinsman</t>
  </si>
  <si>
    <t>Lee-Harvard</t>
  </si>
  <si>
    <t>Lee-Seville</t>
  </si>
  <si>
    <t>Mount Pleasant</t>
  </si>
  <si>
    <t>North Shore Collinwood</t>
  </si>
  <si>
    <t>Ohio City</t>
  </si>
  <si>
    <t>Old Brooklyn</t>
  </si>
  <si>
    <t>St.Clair-Superior</t>
  </si>
  <si>
    <t>Stockyards</t>
  </si>
  <si>
    <t>Tremont</t>
  </si>
  <si>
    <t>Union-Miles</t>
  </si>
  <si>
    <t>University</t>
  </si>
  <si>
    <t>West Boulevard</t>
  </si>
  <si>
    <t>Neighborhood</t>
  </si>
  <si>
    <t>Number</t>
  </si>
  <si>
    <t>Percent</t>
  </si>
  <si>
    <t>Persons aged 1 and older</t>
  </si>
  <si>
    <t>Cleveland</t>
  </si>
  <si>
    <t>Estimates of Perons Who Moved to Current Residence - Based on the 2012-2016 American Community Survey for Cleveland Neighborhoods*</t>
  </si>
  <si>
    <t xml:space="preserve">* </t>
  </si>
  <si>
    <t>Data are based on a sample and are subject to margins of error not reported here.</t>
  </si>
  <si>
    <t xml:space="preserve">Source: </t>
  </si>
  <si>
    <t>The original source of data is the U.S. Census Bureau's American Community Survey; neighborhood level estimates were produced by The Center for Community Solutions in collaboration with the Northern Ohio Data &amp; Information Service (NODIS), Maxine Goodman Levin College of Urban Affairs, Cleveland State University.</t>
  </si>
  <si>
    <t>Household moved before 2010</t>
  </si>
  <si>
    <t>Household moved 2010 or later</t>
  </si>
  <si>
    <t>Persons living in same house 1 years ago</t>
  </si>
  <si>
    <t>Persons living in different house 1 year 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</si>
</sst>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3" fontId="0" fillId="0" borderId="4" xfId="0" applyNumberFormat="1" applyBorder="1"/>
    <xf numFmtId="164" fontId="0" fillId="0" borderId="5" xfId="0" applyNumberFormat="1" applyBorder="1"/>
    <xf numFmtId="3" fontId="0" fillId="0" borderId="2" xfId="0" applyNumberFormat="1" applyBorder="1"/>
    <xf numFmtId="164" fontId="0" fillId="0" borderId="3" xfId="0" applyNumberFormat="1" applyBorder="1"/>
    <xf numFmtId="0" fontId="1" fillId="0" borderId="10" xfId="0" applyFont="1" applyBorder="1" applyAlignment="1">
      <alignment horizontal="center" wrapText="1"/>
    </xf>
    <xf numFmtId="164" fontId="1" fillId="0" borderId="11" xfId="0" applyNumberFormat="1" applyFont="1" applyBorder="1" applyAlignment="1">
      <alignment horizontal="center" wrapText="1"/>
    </xf>
    <xf numFmtId="3" fontId="0" fillId="0" borderId="12" xfId="0" applyNumberFormat="1" applyBorder="1"/>
    <xf numFmtId="164" fontId="0" fillId="0" borderId="13" xfId="0" applyNumberFormat="1" applyBorder="1"/>
    <xf numFmtId="3" fontId="0" fillId="0" borderId="10" xfId="0" applyNumberFormat="1" applyBorder="1"/>
    <xf numFmtId="164" fontId="0" fillId="0" borderId="11" xfId="0" applyNumberForma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 wrapText="1"/>
    </xf>
    <xf numFmtId="3" fontId="0" fillId="0" borderId="0" xfId="0" applyNumberFormat="1" applyBorder="1"/>
    <xf numFmtId="3" fontId="1" fillId="0" borderId="19" xfId="0" applyNumberFormat="1" applyFont="1" applyBorder="1"/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defaultRowHeight="15" x14ac:dyDescent="0.25"/>
  <cols>
    <col min="1" max="1" width="22.85546875" bestFit="1" customWidth="1"/>
    <col min="2" max="2" width="9.42578125" bestFit="1" customWidth="1"/>
    <col min="3" max="3" width="8.28515625" bestFit="1" customWidth="1"/>
    <col min="4" max="4" width="7.85546875" style="3" bestFit="1" customWidth="1"/>
    <col min="5" max="5" width="8.28515625" bestFit="1" customWidth="1"/>
    <col min="6" max="6" width="7.85546875" style="3" bestFit="1" customWidth="1"/>
    <col min="7" max="7" width="8.28515625" bestFit="1" customWidth="1"/>
    <col min="8" max="8" width="7.85546875" style="3" bestFit="1" customWidth="1"/>
    <col min="9" max="9" width="8.28515625" bestFit="1" customWidth="1"/>
    <col min="10" max="10" width="7.85546875" style="3" bestFit="1" customWidth="1"/>
  </cols>
  <sheetData>
    <row r="1" spans="1:15" ht="48" customHeight="1" thickBot="1" x14ac:dyDescent="0.3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24"/>
      <c r="L1" s="24"/>
      <c r="M1" s="24"/>
      <c r="N1" s="24"/>
      <c r="O1" s="24"/>
    </row>
    <row r="2" spans="1:15" s="1" customFormat="1" ht="48" customHeight="1" x14ac:dyDescent="0.25">
      <c r="B2" s="31" t="s">
        <v>37</v>
      </c>
      <c r="C2" s="31" t="s">
        <v>44</v>
      </c>
      <c r="D2" s="33"/>
      <c r="E2" s="34" t="s">
        <v>45</v>
      </c>
      <c r="F2" s="35"/>
      <c r="G2" s="36" t="s">
        <v>46</v>
      </c>
      <c r="H2" s="33"/>
      <c r="I2" s="34" t="s">
        <v>47</v>
      </c>
      <c r="J2" s="35"/>
    </row>
    <row r="3" spans="1:15" s="1" customFormat="1" ht="17.25" customHeight="1" x14ac:dyDescent="0.25">
      <c r="A3" s="2" t="s">
        <v>34</v>
      </c>
      <c r="B3" s="32"/>
      <c r="C3" s="14" t="s">
        <v>35</v>
      </c>
      <c r="D3" s="9" t="s">
        <v>36</v>
      </c>
      <c r="E3" s="8" t="s">
        <v>35</v>
      </c>
      <c r="F3" s="15" t="s">
        <v>36</v>
      </c>
      <c r="G3" s="2" t="s">
        <v>35</v>
      </c>
      <c r="H3" s="9" t="s">
        <v>36</v>
      </c>
      <c r="I3" s="8" t="s">
        <v>35</v>
      </c>
      <c r="J3" s="15" t="s">
        <v>36</v>
      </c>
    </row>
    <row r="4" spans="1:15" x14ac:dyDescent="0.25">
      <c r="A4" t="s">
        <v>0</v>
      </c>
      <c r="B4" s="16">
        <v>14292.27</v>
      </c>
      <c r="C4" s="16">
        <v>3996</v>
      </c>
      <c r="D4" s="11">
        <v>66.180000000000007</v>
      </c>
      <c r="E4" s="10">
        <v>2042</v>
      </c>
      <c r="F4" s="17">
        <v>33.82</v>
      </c>
      <c r="G4" s="28">
        <v>11670.2</v>
      </c>
      <c r="H4" s="11">
        <v>81.650000000000006</v>
      </c>
      <c r="I4" s="10">
        <v>2622.07</v>
      </c>
      <c r="J4" s="17">
        <v>18.350000000000001</v>
      </c>
    </row>
    <row r="5" spans="1:15" x14ac:dyDescent="0.25">
      <c r="A5" t="s">
        <v>1</v>
      </c>
      <c r="B5" s="16">
        <v>20651.07</v>
      </c>
      <c r="C5" s="16">
        <v>4630.9620414999999</v>
      </c>
      <c r="D5" s="11">
        <v>54.5</v>
      </c>
      <c r="E5" s="10">
        <v>3866.1790080999999</v>
      </c>
      <c r="F5" s="17">
        <v>45.5</v>
      </c>
      <c r="G5" s="28">
        <v>15839.6</v>
      </c>
      <c r="H5" s="11">
        <v>76.7</v>
      </c>
      <c r="I5" s="10">
        <v>4811.47</v>
      </c>
      <c r="J5" s="17">
        <v>23.3</v>
      </c>
    </row>
    <row r="6" spans="1:15" x14ac:dyDescent="0.25">
      <c r="A6" t="s">
        <v>2</v>
      </c>
      <c r="B6" s="16">
        <v>9201.7000000000007</v>
      </c>
      <c r="C6" s="16">
        <v>1922.9665309</v>
      </c>
      <c r="D6" s="11">
        <v>53.89</v>
      </c>
      <c r="E6" s="10">
        <v>1645.2703922999999</v>
      </c>
      <c r="F6" s="17">
        <v>46.11</v>
      </c>
      <c r="G6" s="28">
        <v>7337.3</v>
      </c>
      <c r="H6" s="11">
        <v>79.739999999999995</v>
      </c>
      <c r="I6" s="10">
        <v>1864.41</v>
      </c>
      <c r="J6" s="17">
        <v>20.260000000000002</v>
      </c>
    </row>
    <row r="7" spans="1:15" x14ac:dyDescent="0.25">
      <c r="A7" t="s">
        <v>3</v>
      </c>
      <c r="B7" s="16">
        <v>10855</v>
      </c>
      <c r="C7" s="16">
        <v>2778</v>
      </c>
      <c r="D7" s="11">
        <v>46.73</v>
      </c>
      <c r="E7" s="10">
        <v>3167</v>
      </c>
      <c r="F7" s="17">
        <v>53.27</v>
      </c>
      <c r="G7" s="28">
        <v>8469</v>
      </c>
      <c r="H7" s="11">
        <v>78.02</v>
      </c>
      <c r="I7" s="10">
        <v>2386</v>
      </c>
      <c r="J7" s="17">
        <v>21.98</v>
      </c>
    </row>
    <row r="8" spans="1:15" x14ac:dyDescent="0.25">
      <c r="A8" t="s">
        <v>4</v>
      </c>
      <c r="B8" s="16">
        <v>5937.18</v>
      </c>
      <c r="C8" s="16">
        <v>1585.6138894999999</v>
      </c>
      <c r="D8" s="11">
        <v>56.95</v>
      </c>
      <c r="E8" s="10">
        <v>1198.600582</v>
      </c>
      <c r="F8" s="17">
        <v>43.05</v>
      </c>
      <c r="G8" s="28">
        <v>5253.45</v>
      </c>
      <c r="H8" s="11">
        <v>88.48</v>
      </c>
      <c r="I8" s="10">
        <v>683.74</v>
      </c>
      <c r="J8" s="17">
        <v>11.52</v>
      </c>
    </row>
    <row r="9" spans="1:15" x14ac:dyDescent="0.25">
      <c r="A9" t="s">
        <v>5</v>
      </c>
      <c r="B9" s="16">
        <v>11162.4</v>
      </c>
      <c r="C9" s="16">
        <v>1948.1494737</v>
      </c>
      <c r="D9" s="11">
        <v>43.42</v>
      </c>
      <c r="E9" s="10">
        <v>2538.7894737000001</v>
      </c>
      <c r="F9" s="17">
        <v>56.58</v>
      </c>
      <c r="G9" s="28">
        <v>8718.51</v>
      </c>
      <c r="H9" s="11">
        <v>78.11</v>
      </c>
      <c r="I9" s="10">
        <v>2443.89</v>
      </c>
      <c r="J9" s="17">
        <v>21.89</v>
      </c>
    </row>
    <row r="10" spans="1:15" x14ac:dyDescent="0.25">
      <c r="A10" t="s">
        <v>6</v>
      </c>
      <c r="B10" s="16">
        <v>8241.2000000000007</v>
      </c>
      <c r="C10" s="16">
        <v>1564.5349168</v>
      </c>
      <c r="D10" s="11">
        <v>51.9</v>
      </c>
      <c r="E10" s="10">
        <v>1450.1112206</v>
      </c>
      <c r="F10" s="17">
        <v>48.1</v>
      </c>
      <c r="G10" s="28">
        <v>5983.08</v>
      </c>
      <c r="H10" s="11">
        <v>72.599999999999994</v>
      </c>
      <c r="I10" s="10">
        <v>2258.12</v>
      </c>
      <c r="J10" s="17">
        <v>27.4</v>
      </c>
    </row>
    <row r="11" spans="1:15" x14ac:dyDescent="0.25">
      <c r="A11" t="s">
        <v>7</v>
      </c>
      <c r="B11" s="16">
        <v>11363.98</v>
      </c>
      <c r="C11" s="16">
        <v>2567.1251523999999</v>
      </c>
      <c r="D11" s="11">
        <v>55.95</v>
      </c>
      <c r="E11" s="10">
        <v>2021.3845836999999</v>
      </c>
      <c r="F11" s="17">
        <v>44.05</v>
      </c>
      <c r="G11" s="28">
        <v>8898.4599999999991</v>
      </c>
      <c r="H11" s="11">
        <v>78.3</v>
      </c>
      <c r="I11" s="10">
        <v>2465.52</v>
      </c>
      <c r="J11" s="17">
        <v>21.7</v>
      </c>
    </row>
    <row r="12" spans="1:15" x14ac:dyDescent="0.25">
      <c r="A12" t="s">
        <v>8</v>
      </c>
      <c r="B12" s="16">
        <v>9892.19</v>
      </c>
      <c r="C12" s="16">
        <v>1913.6812227</v>
      </c>
      <c r="D12" s="11">
        <v>48.97</v>
      </c>
      <c r="E12" s="10">
        <v>1994.1877729</v>
      </c>
      <c r="F12" s="17">
        <v>51.03</v>
      </c>
      <c r="G12" s="28">
        <v>7000.59</v>
      </c>
      <c r="H12" s="11">
        <v>70.77</v>
      </c>
      <c r="I12" s="10">
        <v>2891.6</v>
      </c>
      <c r="J12" s="17">
        <v>29.23</v>
      </c>
    </row>
    <row r="13" spans="1:15" x14ac:dyDescent="0.25">
      <c r="A13" t="s">
        <v>9</v>
      </c>
      <c r="B13" s="16">
        <v>1068.45</v>
      </c>
      <c r="C13" s="16">
        <v>90.667983043000007</v>
      </c>
      <c r="D13" s="11">
        <v>33.24</v>
      </c>
      <c r="E13" s="10">
        <v>182.11288422000001</v>
      </c>
      <c r="F13" s="17">
        <v>66.760000000000005</v>
      </c>
      <c r="G13" s="28">
        <v>789.92</v>
      </c>
      <c r="H13" s="11">
        <v>73.930000000000007</v>
      </c>
      <c r="I13" s="10">
        <v>278.52999999999997</v>
      </c>
      <c r="J13" s="17">
        <v>26.07</v>
      </c>
    </row>
    <row r="14" spans="1:15" x14ac:dyDescent="0.25">
      <c r="A14" t="s">
        <v>10</v>
      </c>
      <c r="B14" s="16">
        <v>10981.05</v>
      </c>
      <c r="C14" s="16">
        <v>2092.5040650000001</v>
      </c>
      <c r="D14" s="11">
        <v>42.98</v>
      </c>
      <c r="E14" s="10">
        <v>2776.4260576000001</v>
      </c>
      <c r="F14" s="17">
        <v>57.02</v>
      </c>
      <c r="G14" s="28">
        <v>8145.52</v>
      </c>
      <c r="H14" s="11">
        <v>74.180000000000007</v>
      </c>
      <c r="I14" s="10">
        <v>2835.53</v>
      </c>
      <c r="J14" s="17">
        <v>25.82</v>
      </c>
    </row>
    <row r="15" spans="1:15" x14ac:dyDescent="0.25">
      <c r="A15" t="s">
        <v>11</v>
      </c>
      <c r="B15" s="16">
        <v>11398.79</v>
      </c>
      <c r="C15" s="16">
        <v>1020.1000918</v>
      </c>
      <c r="D15" s="11">
        <v>19.149999999999999</v>
      </c>
      <c r="E15" s="10">
        <v>4306.1469238</v>
      </c>
      <c r="F15" s="17">
        <v>80.849999999999994</v>
      </c>
      <c r="G15" s="28">
        <v>5266.4</v>
      </c>
      <c r="H15" s="11">
        <v>46.2</v>
      </c>
      <c r="I15" s="10">
        <v>6132.39</v>
      </c>
      <c r="J15" s="17">
        <v>53.8</v>
      </c>
    </row>
    <row r="16" spans="1:15" x14ac:dyDescent="0.25">
      <c r="A16" t="s">
        <v>12</v>
      </c>
      <c r="B16" s="16">
        <v>6663</v>
      </c>
      <c r="C16" s="16">
        <v>1295</v>
      </c>
      <c r="D16" s="11">
        <v>36.97</v>
      </c>
      <c r="E16" s="10">
        <v>2208</v>
      </c>
      <c r="F16" s="17">
        <v>63.03</v>
      </c>
      <c r="G16" s="28">
        <v>5051</v>
      </c>
      <c r="H16" s="11">
        <v>75.81</v>
      </c>
      <c r="I16" s="10">
        <v>1612</v>
      </c>
      <c r="J16" s="17">
        <v>24.19</v>
      </c>
    </row>
    <row r="17" spans="1:10" x14ac:dyDescent="0.25">
      <c r="A17" t="s">
        <v>13</v>
      </c>
      <c r="B17" s="16">
        <v>5068</v>
      </c>
      <c r="C17" s="16">
        <v>1478</v>
      </c>
      <c r="D17" s="11">
        <v>59.72</v>
      </c>
      <c r="E17" s="10">
        <v>997</v>
      </c>
      <c r="F17" s="17">
        <v>40.28</v>
      </c>
      <c r="G17" s="28">
        <v>4006</v>
      </c>
      <c r="H17" s="11">
        <v>79.040000000000006</v>
      </c>
      <c r="I17" s="10">
        <v>1062</v>
      </c>
      <c r="J17" s="17">
        <v>20.96</v>
      </c>
    </row>
    <row r="18" spans="1:10" x14ac:dyDescent="0.25">
      <c r="A18" t="s">
        <v>14</v>
      </c>
      <c r="B18" s="16">
        <v>5384.33</v>
      </c>
      <c r="C18" s="16">
        <v>1526.4111293999999</v>
      </c>
      <c r="D18" s="11">
        <v>60.29</v>
      </c>
      <c r="E18" s="10">
        <v>1005.1959624</v>
      </c>
      <c r="F18" s="17">
        <v>39.71</v>
      </c>
      <c r="G18" s="28">
        <v>4252.49</v>
      </c>
      <c r="H18" s="11">
        <v>78.98</v>
      </c>
      <c r="I18" s="10">
        <v>1131.8499999999999</v>
      </c>
      <c r="J18" s="17">
        <v>21.02</v>
      </c>
    </row>
    <row r="19" spans="1:10" x14ac:dyDescent="0.25">
      <c r="A19" t="s">
        <v>15</v>
      </c>
      <c r="B19" s="16">
        <v>23821.27</v>
      </c>
      <c r="C19" s="16">
        <v>6456.5264131000004</v>
      </c>
      <c r="D19" s="11">
        <v>64.430000000000007</v>
      </c>
      <c r="E19" s="10">
        <v>3564.2645001999999</v>
      </c>
      <c r="F19" s="17">
        <v>35.57</v>
      </c>
      <c r="G19" s="28">
        <v>20094.849999999999</v>
      </c>
      <c r="H19" s="11">
        <v>84.36</v>
      </c>
      <c r="I19" s="10">
        <v>3726.42</v>
      </c>
      <c r="J19" s="17">
        <v>15.64</v>
      </c>
    </row>
    <row r="20" spans="1:10" x14ac:dyDescent="0.25">
      <c r="A20" t="s">
        <v>16</v>
      </c>
      <c r="B20" s="16">
        <v>4130</v>
      </c>
      <c r="C20" s="16">
        <v>971</v>
      </c>
      <c r="D20" s="11">
        <v>48.26</v>
      </c>
      <c r="E20" s="10">
        <v>1041</v>
      </c>
      <c r="F20" s="17">
        <v>51.74</v>
      </c>
      <c r="G20" s="28">
        <v>3003</v>
      </c>
      <c r="H20" s="11">
        <v>72.709999999999994</v>
      </c>
      <c r="I20" s="10">
        <v>1127</v>
      </c>
      <c r="J20" s="17">
        <v>27.29</v>
      </c>
    </row>
    <row r="21" spans="1:10" x14ac:dyDescent="0.25">
      <c r="A21" t="s">
        <v>17</v>
      </c>
      <c r="B21" s="16">
        <v>312.17</v>
      </c>
      <c r="C21" s="16">
        <v>85.417525957999999</v>
      </c>
      <c r="D21" s="11">
        <v>70.38</v>
      </c>
      <c r="E21" s="10">
        <v>35.943388411000001</v>
      </c>
      <c r="F21" s="17">
        <v>29.62</v>
      </c>
      <c r="G21" s="28">
        <v>288.54000000000002</v>
      </c>
      <c r="H21" s="11">
        <v>92.43</v>
      </c>
      <c r="I21" s="10">
        <v>23.63</v>
      </c>
      <c r="J21" s="17">
        <v>7.57</v>
      </c>
    </row>
    <row r="22" spans="1:10" x14ac:dyDescent="0.25">
      <c r="A22" t="s">
        <v>18</v>
      </c>
      <c r="B22" s="16">
        <v>11371.99</v>
      </c>
      <c r="C22" s="16">
        <v>2616.9176148000001</v>
      </c>
      <c r="D22" s="11">
        <v>55.78</v>
      </c>
      <c r="E22" s="10">
        <v>2074.9701289</v>
      </c>
      <c r="F22" s="17">
        <v>44.22</v>
      </c>
      <c r="G22" s="28">
        <v>8761.1</v>
      </c>
      <c r="H22" s="11">
        <v>77.040000000000006</v>
      </c>
      <c r="I22" s="10">
        <v>2610.89</v>
      </c>
      <c r="J22" s="17">
        <v>22.96</v>
      </c>
    </row>
    <row r="23" spans="1:10" x14ac:dyDescent="0.25">
      <c r="A23" t="s">
        <v>19</v>
      </c>
      <c r="B23" s="16">
        <v>16430.12</v>
      </c>
      <c r="C23" s="16">
        <v>4525.8761769000002</v>
      </c>
      <c r="D23" s="11">
        <v>66.2</v>
      </c>
      <c r="E23" s="10">
        <v>2311.2185942999999</v>
      </c>
      <c r="F23" s="17">
        <v>33.799999999999997</v>
      </c>
      <c r="G23" s="28">
        <v>13712.17</v>
      </c>
      <c r="H23" s="11">
        <v>83.46</v>
      </c>
      <c r="I23" s="10">
        <v>2717.95</v>
      </c>
      <c r="J23" s="17">
        <v>16.54</v>
      </c>
    </row>
    <row r="24" spans="1:10" x14ac:dyDescent="0.25">
      <c r="A24" t="s">
        <v>20</v>
      </c>
      <c r="B24" s="16">
        <v>25922.43</v>
      </c>
      <c r="C24" s="16">
        <v>7854.7062970999996</v>
      </c>
      <c r="D24" s="11">
        <v>66.790000000000006</v>
      </c>
      <c r="E24" s="10">
        <v>3905.8380172000002</v>
      </c>
      <c r="F24" s="17">
        <v>33.21</v>
      </c>
      <c r="G24" s="28">
        <v>22600.09</v>
      </c>
      <c r="H24" s="11">
        <v>87.18</v>
      </c>
      <c r="I24" s="10">
        <v>3322.34</v>
      </c>
      <c r="J24" s="17">
        <v>12.82</v>
      </c>
    </row>
    <row r="25" spans="1:10" x14ac:dyDescent="0.25">
      <c r="A25" t="s">
        <v>21</v>
      </c>
      <c r="B25" s="16">
        <v>6084.28</v>
      </c>
      <c r="C25" s="16">
        <v>1514.2191937</v>
      </c>
      <c r="D25" s="11">
        <v>56.19</v>
      </c>
      <c r="E25" s="10">
        <v>1180.4283648000001</v>
      </c>
      <c r="F25" s="17">
        <v>43.81</v>
      </c>
      <c r="G25" s="28">
        <v>5062.95</v>
      </c>
      <c r="H25" s="11">
        <v>83.21</v>
      </c>
      <c r="I25" s="10">
        <v>1021.33</v>
      </c>
      <c r="J25" s="17">
        <v>16.79</v>
      </c>
    </row>
    <row r="26" spans="1:10" x14ac:dyDescent="0.25">
      <c r="A26" t="s">
        <v>22</v>
      </c>
      <c r="B26" s="16">
        <v>10234.43</v>
      </c>
      <c r="C26" s="16">
        <v>3233.68</v>
      </c>
      <c r="D26" s="11">
        <v>74.739999999999995</v>
      </c>
      <c r="E26" s="10">
        <v>1093</v>
      </c>
      <c r="F26" s="17">
        <v>25.26</v>
      </c>
      <c r="G26" s="28">
        <v>8696.76</v>
      </c>
      <c r="H26" s="11">
        <v>84.98</v>
      </c>
      <c r="I26" s="10">
        <v>1537.67</v>
      </c>
      <c r="J26" s="17">
        <v>15.02</v>
      </c>
    </row>
    <row r="27" spans="1:10" x14ac:dyDescent="0.25">
      <c r="A27" t="s">
        <v>23</v>
      </c>
      <c r="B27" s="16">
        <v>3976.09</v>
      </c>
      <c r="C27" s="16">
        <v>1502.1162790999999</v>
      </c>
      <c r="D27" s="11">
        <v>75.56</v>
      </c>
      <c r="E27" s="10">
        <v>485.74418605</v>
      </c>
      <c r="F27" s="17">
        <v>24.44</v>
      </c>
      <c r="G27" s="28">
        <v>3566.16</v>
      </c>
      <c r="H27" s="11">
        <v>89.69</v>
      </c>
      <c r="I27" s="10">
        <v>409.93</v>
      </c>
      <c r="J27" s="17">
        <v>10.31</v>
      </c>
    </row>
    <row r="28" spans="1:10" x14ac:dyDescent="0.25">
      <c r="A28" t="s">
        <v>24</v>
      </c>
      <c r="B28" s="16">
        <v>15052.18</v>
      </c>
      <c r="C28" s="16">
        <v>4221.0477891999999</v>
      </c>
      <c r="D28" s="11">
        <v>61.13</v>
      </c>
      <c r="E28" s="10">
        <v>2683.7358533000001</v>
      </c>
      <c r="F28" s="17">
        <v>38.869999999999997</v>
      </c>
      <c r="G28" s="28">
        <v>12281.92</v>
      </c>
      <c r="H28" s="11">
        <v>81.599999999999994</v>
      </c>
      <c r="I28" s="10">
        <v>2770.25</v>
      </c>
      <c r="J28" s="17">
        <v>18.399999999999999</v>
      </c>
    </row>
    <row r="29" spans="1:10" x14ac:dyDescent="0.25">
      <c r="A29" t="s">
        <v>25</v>
      </c>
      <c r="B29" s="16">
        <v>14646.02</v>
      </c>
      <c r="C29" s="16">
        <v>4321.8748476000001</v>
      </c>
      <c r="D29" s="11">
        <v>57.01</v>
      </c>
      <c r="E29" s="10">
        <v>3259.6154163000001</v>
      </c>
      <c r="F29" s="17">
        <v>42.99</v>
      </c>
      <c r="G29" s="28">
        <v>12837.54</v>
      </c>
      <c r="H29" s="11">
        <v>87.65</v>
      </c>
      <c r="I29" s="10">
        <v>1808.48</v>
      </c>
      <c r="J29" s="17">
        <v>12.35</v>
      </c>
    </row>
    <row r="30" spans="1:10" x14ac:dyDescent="0.25">
      <c r="A30" t="s">
        <v>26</v>
      </c>
      <c r="B30" s="16">
        <v>8436.56</v>
      </c>
      <c r="C30" s="16">
        <v>1871.9565322999999</v>
      </c>
      <c r="D30" s="11">
        <v>44.77</v>
      </c>
      <c r="E30" s="10">
        <v>2309.4941964999998</v>
      </c>
      <c r="F30" s="17">
        <v>55.23</v>
      </c>
      <c r="G30" s="28">
        <v>6433.8</v>
      </c>
      <c r="H30" s="11">
        <v>76.260000000000005</v>
      </c>
      <c r="I30" s="10">
        <v>2002.76</v>
      </c>
      <c r="J30" s="17">
        <v>23.74</v>
      </c>
    </row>
    <row r="31" spans="1:10" x14ac:dyDescent="0.25">
      <c r="A31" t="s">
        <v>27</v>
      </c>
      <c r="B31" s="16">
        <v>33333</v>
      </c>
      <c r="C31" s="16">
        <v>9330</v>
      </c>
      <c r="D31" s="11">
        <v>62.17</v>
      </c>
      <c r="E31" s="10">
        <v>5677</v>
      </c>
      <c r="F31" s="17">
        <v>37.83</v>
      </c>
      <c r="G31" s="28">
        <v>28441</v>
      </c>
      <c r="H31" s="11">
        <v>85.32</v>
      </c>
      <c r="I31" s="10">
        <v>4892</v>
      </c>
      <c r="J31" s="17">
        <v>14.68</v>
      </c>
    </row>
    <row r="32" spans="1:10" x14ac:dyDescent="0.25">
      <c r="A32" t="s">
        <v>28</v>
      </c>
      <c r="B32" s="16">
        <v>5752</v>
      </c>
      <c r="C32" s="16">
        <v>1400</v>
      </c>
      <c r="D32" s="11">
        <v>56.7</v>
      </c>
      <c r="E32" s="10">
        <v>1069</v>
      </c>
      <c r="F32" s="17">
        <v>43.3</v>
      </c>
      <c r="G32" s="28">
        <v>4589</v>
      </c>
      <c r="H32" s="11">
        <v>79.78</v>
      </c>
      <c r="I32" s="10">
        <v>1163</v>
      </c>
      <c r="J32" s="17">
        <v>20.22</v>
      </c>
    </row>
    <row r="33" spans="1:15" x14ac:dyDescent="0.25">
      <c r="A33" t="s">
        <v>29</v>
      </c>
      <c r="B33" s="16">
        <v>9627.1</v>
      </c>
      <c r="C33" s="16">
        <v>1880.5384262</v>
      </c>
      <c r="D33" s="11">
        <v>53.14</v>
      </c>
      <c r="E33" s="10">
        <v>1658.2586756999999</v>
      </c>
      <c r="F33" s="17">
        <v>46.86</v>
      </c>
      <c r="G33" s="28">
        <v>7322.79</v>
      </c>
      <c r="H33" s="11">
        <v>76.06</v>
      </c>
      <c r="I33" s="10">
        <v>2304.31</v>
      </c>
      <c r="J33" s="17">
        <v>23.94</v>
      </c>
    </row>
    <row r="34" spans="1:15" x14ac:dyDescent="0.25">
      <c r="A34" t="s">
        <v>30</v>
      </c>
      <c r="B34" s="16">
        <v>7480.22</v>
      </c>
      <c r="C34" s="16">
        <v>1575.3904364</v>
      </c>
      <c r="D34" s="11">
        <v>40.4</v>
      </c>
      <c r="E34" s="10">
        <v>2324.2520782000001</v>
      </c>
      <c r="F34" s="17">
        <v>59.6</v>
      </c>
      <c r="G34" s="28">
        <v>5710.28</v>
      </c>
      <c r="H34" s="11">
        <v>76.34</v>
      </c>
      <c r="I34" s="10">
        <v>1769.94</v>
      </c>
      <c r="J34" s="17">
        <v>23.66</v>
      </c>
    </row>
    <row r="35" spans="1:15" x14ac:dyDescent="0.25">
      <c r="A35" t="s">
        <v>31</v>
      </c>
      <c r="B35" s="16">
        <v>18445.73</v>
      </c>
      <c r="C35" s="16">
        <v>4969.0775463999998</v>
      </c>
      <c r="D35" s="11">
        <v>68.91</v>
      </c>
      <c r="E35" s="10">
        <v>2241.5412485000002</v>
      </c>
      <c r="F35" s="17">
        <v>31.09</v>
      </c>
      <c r="G35" s="28">
        <v>15348.19</v>
      </c>
      <c r="H35" s="11">
        <v>83.21</v>
      </c>
      <c r="I35" s="10">
        <v>3097.53</v>
      </c>
      <c r="J35" s="17">
        <v>16.79</v>
      </c>
    </row>
    <row r="36" spans="1:15" x14ac:dyDescent="0.25">
      <c r="A36" t="s">
        <v>32</v>
      </c>
      <c r="B36" s="16">
        <v>7889.73</v>
      </c>
      <c r="C36" s="16">
        <v>1020.7509245</v>
      </c>
      <c r="D36" s="11">
        <v>34.799999999999997</v>
      </c>
      <c r="E36" s="10">
        <v>1912.5354904000001</v>
      </c>
      <c r="F36" s="17">
        <v>65.2</v>
      </c>
      <c r="G36" s="28">
        <v>4397.18</v>
      </c>
      <c r="H36" s="11">
        <v>55.73</v>
      </c>
      <c r="I36" s="10">
        <v>3492.54</v>
      </c>
      <c r="J36" s="17">
        <v>44.27</v>
      </c>
    </row>
    <row r="37" spans="1:15" x14ac:dyDescent="0.25">
      <c r="A37" s="4" t="s">
        <v>33</v>
      </c>
      <c r="B37" s="18">
        <v>19388.05</v>
      </c>
      <c r="C37" s="18">
        <v>3744.1875</v>
      </c>
      <c r="D37" s="13">
        <v>52.88</v>
      </c>
      <c r="E37" s="12">
        <v>3335.7550000000001</v>
      </c>
      <c r="F37" s="19">
        <v>47.12</v>
      </c>
      <c r="G37" s="5">
        <v>15319.16</v>
      </c>
      <c r="H37" s="13">
        <v>79.010000000000005</v>
      </c>
      <c r="I37" s="12">
        <v>4068.9</v>
      </c>
      <c r="J37" s="19">
        <v>20.99</v>
      </c>
    </row>
    <row r="38" spans="1:15" s="7" customFormat="1" ht="15.75" thickBot="1" x14ac:dyDescent="0.3">
      <c r="A38" s="6" t="s">
        <v>38</v>
      </c>
      <c r="B38" s="20">
        <f>SUM(B4:B37)</f>
        <v>384493.97999999986</v>
      </c>
      <c r="C38" s="20">
        <f>SUM(C4:C37)</f>
        <v>93505.000000001004</v>
      </c>
      <c r="D38" s="22">
        <f>+C38/$B38*100</f>
        <v>24.318976333517899</v>
      </c>
      <c r="E38" s="21">
        <f>SUM(E4:E37)</f>
        <v>73562.000000081011</v>
      </c>
      <c r="F38" s="23">
        <f>+E38/$B38*100</f>
        <v>19.132159104306663</v>
      </c>
      <c r="G38" s="29">
        <f>SUM(G4:G37)</f>
        <v>305148</v>
      </c>
      <c r="H38" s="22">
        <f>+G38/$B38*100</f>
        <v>79.363531257368479</v>
      </c>
      <c r="I38" s="21">
        <f>SUM(I4:I37)</f>
        <v>79345.989999999991</v>
      </c>
      <c r="J38" s="23">
        <f>+I38/$B38*100</f>
        <v>20.636471343452509</v>
      </c>
    </row>
    <row r="40" spans="1:15" ht="35.25" customHeight="1" x14ac:dyDescent="0.25">
      <c r="A40" s="25" t="s">
        <v>40</v>
      </c>
      <c r="B40" s="30" t="s">
        <v>41</v>
      </c>
      <c r="C40" s="30"/>
      <c r="D40" s="30"/>
      <c r="E40" s="30"/>
      <c r="F40" s="30"/>
      <c r="G40" s="30"/>
      <c r="H40" s="30"/>
      <c r="I40" s="30"/>
      <c r="J40" s="30"/>
      <c r="K40" s="27"/>
      <c r="L40" s="27"/>
      <c r="M40" s="27"/>
      <c r="N40" s="27"/>
      <c r="O40" s="27"/>
    </row>
    <row r="41" spans="1:15" ht="81.75" customHeight="1" x14ac:dyDescent="0.25">
      <c r="A41" s="26" t="s">
        <v>42</v>
      </c>
      <c r="B41" s="30" t="s">
        <v>43</v>
      </c>
      <c r="C41" s="30"/>
      <c r="D41" s="30"/>
      <c r="E41" s="30"/>
      <c r="F41" s="30"/>
      <c r="G41" s="30"/>
      <c r="H41" s="30"/>
      <c r="I41" s="30"/>
      <c r="J41" s="30"/>
      <c r="K41" s="27"/>
      <c r="L41" s="27"/>
      <c r="M41" s="27"/>
      <c r="N41" s="27"/>
      <c r="O41" s="27"/>
    </row>
  </sheetData>
  <mergeCells count="8">
    <mergeCell ref="A1:J1"/>
    <mergeCell ref="B40:J40"/>
    <mergeCell ref="B41:J41"/>
    <mergeCell ref="B2:B3"/>
    <mergeCell ref="C2:D2"/>
    <mergeCell ref="E2:F2"/>
    <mergeCell ref="G2:H2"/>
    <mergeCell ref="I2:J2"/>
  </mergeCells>
  <pageMargins left="0.7" right="0.7" top="0.75" bottom="0.75" header="0.3" footer="0.25"/>
  <pageSetup scale="91" orientation="portrait" r:id="rId1"/>
  <headerFooter>
    <oddFooter>&amp;L&amp;G&amp;CPage 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mobility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 Salling</dc:creator>
  <cp:lastModifiedBy>Avruti J Patel</cp:lastModifiedBy>
  <cp:lastPrinted>2019-01-22T23:02:48Z</cp:lastPrinted>
  <dcterms:created xsi:type="dcterms:W3CDTF">2019-01-12T15:33:23Z</dcterms:created>
  <dcterms:modified xsi:type="dcterms:W3CDTF">2019-01-22T23:02:56Z</dcterms:modified>
</cp:coreProperties>
</file>